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ivado\docs\viajes\Sete2\"/>
    </mc:Choice>
  </mc:AlternateContent>
  <bookViews>
    <workbookView xWindow="0" yWindow="0" windowWidth="25170" windowHeight="124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C3" i="2" l="1"/>
  <c r="C2" i="2"/>
  <c r="B10" i="1"/>
  <c r="B14" i="1" s="1"/>
  <c r="H5" i="1"/>
  <c r="H4" i="1"/>
  <c r="H13" i="1"/>
  <c r="H12" i="1"/>
  <c r="J9" i="1"/>
  <c r="J8" i="1"/>
  <c r="J7" i="1"/>
  <c r="H11" i="1"/>
  <c r="H10" i="1"/>
  <c r="H9" i="1"/>
  <c r="H8" i="1"/>
  <c r="J5" i="1"/>
  <c r="J4" i="1"/>
  <c r="J3" i="1"/>
  <c r="H2" i="1"/>
  <c r="H6" i="1"/>
  <c r="H14" i="1"/>
  <c r="H7" i="1"/>
  <c r="H3" i="1"/>
  <c r="G10" i="1"/>
  <c r="G9" i="1"/>
  <c r="G8" i="1"/>
  <c r="G6" i="1"/>
  <c r="G5" i="1"/>
  <c r="G4" i="1"/>
  <c r="G2" i="1"/>
  <c r="G3" i="1"/>
  <c r="G14" i="1"/>
  <c r="G13" i="1"/>
  <c r="G12" i="1"/>
  <c r="G11" i="1"/>
  <c r="G7" i="1"/>
</calcChain>
</file>

<file path=xl/sharedStrings.xml><?xml version="1.0" encoding="utf-8"?>
<sst xmlns="http://schemas.openxmlformats.org/spreadsheetml/2006/main" count="51" uniqueCount="45">
  <si>
    <t>Paula</t>
  </si>
  <si>
    <t>Esther</t>
  </si>
  <si>
    <t>Ipe</t>
  </si>
  <si>
    <t>Jesús</t>
  </si>
  <si>
    <t>Montse</t>
  </si>
  <si>
    <t>Plex</t>
  </si>
  <si>
    <t>Satur</t>
  </si>
  <si>
    <t>Juan</t>
  </si>
  <si>
    <t>Toñi</t>
  </si>
  <si>
    <t>Conchita</t>
  </si>
  <si>
    <t>Ana</t>
  </si>
  <si>
    <t>Sacri</t>
  </si>
  <si>
    <t>Nuria</t>
  </si>
  <si>
    <t>Ida</t>
  </si>
  <si>
    <t>ipe</t>
  </si>
  <si>
    <t>ppaula</t>
  </si>
  <si>
    <t>I5MJNR</t>
  </si>
  <si>
    <t>jmendez</t>
  </si>
  <si>
    <t>WBWRFP</t>
  </si>
  <si>
    <t>Vuelta</t>
  </si>
  <si>
    <t>S5M94R</t>
  </si>
  <si>
    <t>Iberia1530</t>
  </si>
  <si>
    <t>Ryanair1015</t>
  </si>
  <si>
    <t>Alitalia1800</t>
  </si>
  <si>
    <t>KWBBNG</t>
  </si>
  <si>
    <t>KVBIAO</t>
  </si>
  <si>
    <t>Pagador</t>
  </si>
  <si>
    <t>Localiz</t>
  </si>
  <si>
    <t>KUE6XX</t>
  </si>
  <si>
    <t>Iberia1155</t>
  </si>
  <si>
    <t>Tren</t>
  </si>
  <si>
    <t>Patxi</t>
  </si>
  <si>
    <t>Tubo traquea</t>
  </si>
  <si>
    <t>Azul</t>
  </si>
  <si>
    <t>Cable 1.5mm</t>
  </si>
  <si>
    <t>4x7.03</t>
  </si>
  <si>
    <t>Cable 2.5mm</t>
  </si>
  <si>
    <t>6x11,9</t>
  </si>
  <si>
    <t>Celia</t>
  </si>
  <si>
    <t>Ricardo</t>
  </si>
  <si>
    <t>Virginia</t>
  </si>
  <si>
    <t>Agu</t>
  </si>
  <si>
    <t>Silvia</t>
  </si>
  <si>
    <t>Martin</t>
  </si>
  <si>
    <t>Faltan por colocar 3 parejas, 3 hombres y 5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</si>
</sst>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19" sqref="A19"/>
    </sheetView>
  </sheetViews>
  <sheetFormatPr baseColWidth="10" defaultRowHeight="15" x14ac:dyDescent="0.25"/>
  <sheetData>
    <row r="1" spans="1:10" x14ac:dyDescent="0.25">
      <c r="C1" t="s">
        <v>26</v>
      </c>
      <c r="D1" t="s">
        <v>27</v>
      </c>
      <c r="G1" t="s">
        <v>27</v>
      </c>
    </row>
    <row r="2" spans="1:10" x14ac:dyDescent="0.25">
      <c r="A2" t="s">
        <v>13</v>
      </c>
      <c r="F2" t="s">
        <v>12</v>
      </c>
      <c r="G2" t="str">
        <f>D4</f>
        <v>S5M94R</v>
      </c>
      <c r="H2" t="str">
        <f>D8</f>
        <v>KVBIAO</v>
      </c>
    </row>
    <row r="3" spans="1:10" x14ac:dyDescent="0.25">
      <c r="A3" t="s">
        <v>22</v>
      </c>
      <c r="B3">
        <v>381.28</v>
      </c>
      <c r="C3" t="s">
        <v>14</v>
      </c>
      <c r="D3" t="s">
        <v>16</v>
      </c>
      <c r="F3" t="s">
        <v>0</v>
      </c>
      <c r="G3" t="str">
        <f>D4</f>
        <v>S5M94R</v>
      </c>
      <c r="H3" t="str">
        <f>D7</f>
        <v>KWBBNG</v>
      </c>
      <c r="J3">
        <f>B3/7</f>
        <v>54.468571428571423</v>
      </c>
    </row>
    <row r="4" spans="1:10" x14ac:dyDescent="0.25">
      <c r="A4" t="s">
        <v>22</v>
      </c>
      <c r="B4">
        <v>89.94</v>
      </c>
      <c r="C4" t="s">
        <v>15</v>
      </c>
      <c r="D4" t="s">
        <v>20</v>
      </c>
      <c r="F4" s="1" t="s">
        <v>1</v>
      </c>
      <c r="G4" t="str">
        <f>D3</f>
        <v>I5MJNR</v>
      </c>
      <c r="H4" t="str">
        <f>D9</f>
        <v>KUE6XX</v>
      </c>
      <c r="J4">
        <f>B4/2</f>
        <v>44.97</v>
      </c>
    </row>
    <row r="5" spans="1:10" x14ac:dyDescent="0.25">
      <c r="A5" t="s">
        <v>23</v>
      </c>
      <c r="B5">
        <v>330.44</v>
      </c>
      <c r="C5" t="s">
        <v>17</v>
      </c>
      <c r="D5" t="s">
        <v>18</v>
      </c>
      <c r="F5" s="1" t="s">
        <v>2</v>
      </c>
      <c r="G5" t="str">
        <f>D3</f>
        <v>I5MJNR</v>
      </c>
      <c r="H5" t="str">
        <f>D9</f>
        <v>KUE6XX</v>
      </c>
      <c r="J5">
        <f>B5/4</f>
        <v>82.61</v>
      </c>
    </row>
    <row r="6" spans="1:10" x14ac:dyDescent="0.25">
      <c r="A6" t="s">
        <v>19</v>
      </c>
      <c r="F6" t="s">
        <v>3</v>
      </c>
      <c r="G6" t="str">
        <f>D3</f>
        <v>I5MJNR</v>
      </c>
      <c r="H6" t="str">
        <f>D7</f>
        <v>KWBBNG</v>
      </c>
    </row>
    <row r="7" spans="1:10" x14ac:dyDescent="0.25">
      <c r="A7" t="s">
        <v>21</v>
      </c>
      <c r="B7">
        <v>378.28</v>
      </c>
      <c r="C7" t="s">
        <v>10</v>
      </c>
      <c r="D7" t="s">
        <v>24</v>
      </c>
      <c r="F7" t="s">
        <v>4</v>
      </c>
      <c r="G7" t="str">
        <f>D5</f>
        <v>WBWRFP</v>
      </c>
      <c r="H7" t="str">
        <f>D7</f>
        <v>KWBBNG</v>
      </c>
      <c r="J7">
        <f>B7/4</f>
        <v>94.57</v>
      </c>
    </row>
    <row r="8" spans="1:10" x14ac:dyDescent="0.25">
      <c r="A8" t="s">
        <v>21</v>
      </c>
      <c r="B8">
        <v>352.85</v>
      </c>
      <c r="C8" t="s">
        <v>31</v>
      </c>
      <c r="D8" t="s">
        <v>25</v>
      </c>
      <c r="F8" s="2" t="s">
        <v>5</v>
      </c>
      <c r="G8" t="str">
        <f>D3</f>
        <v>I5MJNR</v>
      </c>
      <c r="H8" t="str">
        <f>D8</f>
        <v>KVBIAO</v>
      </c>
      <c r="J8">
        <f>B8/5</f>
        <v>70.570000000000007</v>
      </c>
    </row>
    <row r="9" spans="1:10" x14ac:dyDescent="0.25">
      <c r="A9" t="s">
        <v>29</v>
      </c>
      <c r="B9">
        <v>282.27999999999997</v>
      </c>
      <c r="C9" t="s">
        <v>14</v>
      </c>
      <c r="D9" t="s">
        <v>28</v>
      </c>
      <c r="F9" s="2" t="s">
        <v>6</v>
      </c>
      <c r="G9" t="str">
        <f>D3</f>
        <v>I5MJNR</v>
      </c>
      <c r="H9" t="str">
        <f>D8</f>
        <v>KVBIAO</v>
      </c>
      <c r="J9">
        <f>B9/4</f>
        <v>70.569999999999993</v>
      </c>
    </row>
    <row r="10" spans="1:10" x14ac:dyDescent="0.25">
      <c r="A10" t="s">
        <v>30</v>
      </c>
      <c r="B10">
        <f>39.6+49.5</f>
        <v>89.1</v>
      </c>
      <c r="F10" s="1" t="s">
        <v>7</v>
      </c>
      <c r="G10" t="str">
        <f>D5</f>
        <v>WBWRFP</v>
      </c>
      <c r="H10" t="str">
        <f>D8</f>
        <v>KVBIAO</v>
      </c>
    </row>
    <row r="11" spans="1:10" x14ac:dyDescent="0.25">
      <c r="F11" s="1" t="s">
        <v>8</v>
      </c>
      <c r="G11" t="str">
        <f>D5</f>
        <v>WBWRFP</v>
      </c>
      <c r="H11" t="str">
        <f>D8</f>
        <v>KVBIAO</v>
      </c>
    </row>
    <row r="12" spans="1:10" x14ac:dyDescent="0.25">
      <c r="F12" t="s">
        <v>9</v>
      </c>
      <c r="G12" t="str">
        <f>D3</f>
        <v>I5MJNR</v>
      </c>
      <c r="H12" t="str">
        <f>D9</f>
        <v>KUE6XX</v>
      </c>
    </row>
    <row r="13" spans="1:10" x14ac:dyDescent="0.25">
      <c r="F13" s="1" t="s">
        <v>10</v>
      </c>
      <c r="G13" t="str">
        <f>D3</f>
        <v>I5MJNR</v>
      </c>
      <c r="H13" t="str">
        <f>D9</f>
        <v>KUE6XX</v>
      </c>
    </row>
    <row r="14" spans="1:10" x14ac:dyDescent="0.25">
      <c r="B14">
        <f>SUM(B3:B10)/13</f>
        <v>146.47461538461536</v>
      </c>
      <c r="F14" t="s">
        <v>11</v>
      </c>
      <c r="G14" t="str">
        <f>D5</f>
        <v>WBWRFP</v>
      </c>
      <c r="H14" t="str">
        <f>D7</f>
        <v>KWBBNG</v>
      </c>
    </row>
    <row r="15" spans="1:10" x14ac:dyDescent="0.25">
      <c r="F15" t="s">
        <v>38</v>
      </c>
    </row>
    <row r="16" spans="1:10" x14ac:dyDescent="0.25">
      <c r="F16" s="2" t="s">
        <v>39</v>
      </c>
    </row>
    <row r="17" spans="1:6" x14ac:dyDescent="0.25">
      <c r="F17" s="2" t="s">
        <v>40</v>
      </c>
    </row>
    <row r="18" spans="1:6" x14ac:dyDescent="0.25">
      <c r="A18">
        <f>B9+B10+B3</f>
        <v>752.66</v>
      </c>
      <c r="F18" s="2" t="s">
        <v>41</v>
      </c>
    </row>
    <row r="19" spans="1:6" x14ac:dyDescent="0.25">
      <c r="F19" s="2" t="s">
        <v>42</v>
      </c>
    </row>
    <row r="20" spans="1:6" x14ac:dyDescent="0.25">
      <c r="F20" t="s">
        <v>43</v>
      </c>
    </row>
    <row r="21" spans="1:6" x14ac:dyDescent="0.25">
      <c r="F21" s="1" t="s">
        <v>31</v>
      </c>
    </row>
    <row r="23" spans="1:6" x14ac:dyDescent="0.25">
      <c r="F23" t="s">
        <v>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4" sqref="C4"/>
    </sheetView>
  </sheetViews>
  <sheetFormatPr baseColWidth="10" defaultRowHeight="15" x14ac:dyDescent="0.25"/>
  <sheetData>
    <row r="1" spans="1:4" x14ac:dyDescent="0.25">
      <c r="A1" t="s">
        <v>32</v>
      </c>
      <c r="C1">
        <v>11.25</v>
      </c>
      <c r="D1" t="s">
        <v>33</v>
      </c>
    </row>
    <row r="2" spans="1:4" x14ac:dyDescent="0.25">
      <c r="A2" t="s">
        <v>34</v>
      </c>
      <c r="B2" t="s">
        <v>35</v>
      </c>
      <c r="C2">
        <f>4*7.03</f>
        <v>28.12</v>
      </c>
    </row>
    <row r="3" spans="1:4" x14ac:dyDescent="0.25">
      <c r="A3" t="s">
        <v>36</v>
      </c>
      <c r="B3" t="s">
        <v>37</v>
      </c>
      <c r="C3">
        <f>6*11.9</f>
        <v>71.400000000000006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Romero Gómez</dc:creator>
  <cp:lastModifiedBy>felipe</cp:lastModifiedBy>
  <dcterms:created xsi:type="dcterms:W3CDTF">2018-02-16T07:29:38Z</dcterms:created>
  <dcterms:modified xsi:type="dcterms:W3CDTF">2018-02-20T10:01:52Z</dcterms:modified>
</cp:coreProperties>
</file>